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Oana\Desktop\"/>
    </mc:Choice>
  </mc:AlternateContent>
  <xr:revisionPtr revIDLastSave="0" documentId="8_{314EABF0-997C-43C0-A676-5F0BC2821118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Base Contract" sheetId="1" r:id="rId1"/>
    <sheet name="Option Period" sheetId="2" r:id="rId2"/>
    <sheet name="LOE Level" sheetId="3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21" i="2"/>
  <c r="F18" i="2"/>
  <c r="F17" i="2"/>
  <c r="F16" i="2"/>
  <c r="F15" i="2"/>
  <c r="F14" i="2"/>
  <c r="F13" i="2"/>
  <c r="F9" i="2"/>
  <c r="F8" i="2"/>
  <c r="F7" i="2"/>
  <c r="F6" i="2"/>
  <c r="F5" i="2"/>
  <c r="F4" i="2"/>
  <c r="F10" i="2" s="1"/>
  <c r="F6" i="1"/>
  <c r="F23" i="2" l="1"/>
  <c r="F24" i="2" s="1"/>
  <c r="F26" i="2" s="1"/>
  <c r="F19" i="2"/>
  <c r="F18" i="1"/>
  <c r="F17" i="1"/>
  <c r="F16" i="1"/>
  <c r="F15" i="1"/>
  <c r="F14" i="1"/>
  <c r="F13" i="1"/>
  <c r="F19" i="1" s="1"/>
  <c r="F9" i="1"/>
  <c r="F8" i="1"/>
  <c r="F7" i="1"/>
  <c r="F5" i="1"/>
  <c r="F4" i="1"/>
  <c r="F22" i="1" l="1"/>
  <c r="F21" i="1"/>
  <c r="F23" i="1" l="1"/>
  <c r="F10" i="1"/>
  <c r="F24" i="1" l="1"/>
  <c r="F26" i="1" s="1"/>
</calcChain>
</file>

<file path=xl/sharedStrings.xml><?xml version="1.0" encoding="utf-8"?>
<sst xmlns="http://schemas.openxmlformats.org/spreadsheetml/2006/main" count="67" uniqueCount="35">
  <si>
    <t>I</t>
  </si>
  <si>
    <t>II</t>
  </si>
  <si>
    <t>Ft</t>
  </si>
  <si>
    <t>Ill</t>
  </si>
  <si>
    <t>Rapports</t>
  </si>
  <si>
    <t>u</t>
  </si>
  <si>
    <t>Sous-total rapports</t>
  </si>
  <si>
    <t>Unit</t>
  </si>
  <si>
    <r>
      <t xml:space="preserve">Rapports d'etape </t>
    </r>
    <r>
      <rPr>
        <sz val="10"/>
        <color rgb="FF3B3B3B"/>
        <rFont val="Arial"/>
        <family val="2"/>
      </rPr>
      <t xml:space="preserve">de </t>
    </r>
    <r>
      <rPr>
        <sz val="10"/>
        <color rgb="FF4B4D4D"/>
        <rFont val="Arial"/>
        <family val="2"/>
      </rPr>
      <t>c</t>
    </r>
    <r>
      <rPr>
        <sz val="10"/>
        <color rgb="FF282A2A"/>
        <rFont val="Arial"/>
        <family val="2"/>
      </rPr>
      <t>ollectede donnees bihebdomadaires</t>
    </r>
  </si>
  <si>
    <r>
      <t xml:space="preserve">Rapports finaux </t>
    </r>
    <r>
      <rPr>
        <sz val="10"/>
        <color rgb="FF3B3B3B"/>
        <rFont val="Arial"/>
        <family val="2"/>
      </rPr>
      <t xml:space="preserve">y compris !'ensemble </t>
    </r>
    <r>
      <rPr>
        <sz val="10"/>
        <color rgb="FF282A2A"/>
        <rFont val="Arial"/>
        <family val="2"/>
      </rPr>
      <t>de donnees finalise</t>
    </r>
  </si>
  <si>
    <t>Labor</t>
  </si>
  <si>
    <t>Item#</t>
  </si>
  <si>
    <t>Description</t>
  </si>
  <si>
    <t>ex) Day</t>
  </si>
  <si>
    <t>Expenses</t>
  </si>
  <si>
    <t>Quantity</t>
  </si>
  <si>
    <t>Rate</t>
  </si>
  <si>
    <t>Total</t>
  </si>
  <si>
    <t>ex) 5</t>
  </si>
  <si>
    <t>ex) $100.00</t>
  </si>
  <si>
    <t>ex) $500.00</t>
  </si>
  <si>
    <t>Labor Sub-Total</t>
  </si>
  <si>
    <t>Expenses Sub-Total</t>
  </si>
  <si>
    <t>Total Estimated Value</t>
  </si>
  <si>
    <t xml:space="preserve">VAT or any other taxes (if any) </t>
  </si>
  <si>
    <t>TOTAL VALUE</t>
  </si>
  <si>
    <t>ex) Project Manager</t>
  </si>
  <si>
    <t xml:space="preserve">ex) Communication </t>
  </si>
  <si>
    <t>ex) Per day</t>
  </si>
  <si>
    <t>ex) 9</t>
  </si>
  <si>
    <t>ex) $5</t>
  </si>
  <si>
    <t>ex) $450.00</t>
  </si>
  <si>
    <t>Name of Staff and Position Assigned</t>
  </si>
  <si>
    <t>Level of effort* - Base Contract</t>
  </si>
  <si>
    <t>Level of effort* - Option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</si>
</sst>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282A2A"/>
      <name val="Arial"/>
      <family val="2"/>
    </font>
    <font>
      <sz val="10"/>
      <color rgb="FF030303"/>
      <name val="Arial"/>
      <family val="2"/>
    </font>
    <font>
      <b/>
      <sz val="10"/>
      <color rgb="FF030303"/>
      <name val="Arial"/>
      <family val="2"/>
    </font>
    <font>
      <sz val="10"/>
      <color theme="1"/>
      <name val="Arial"/>
      <family val="2"/>
    </font>
    <font>
      <sz val="10"/>
      <color rgb="FF131515"/>
      <name val="Arial"/>
      <family val="2"/>
    </font>
    <font>
      <sz val="10"/>
      <color rgb="FF282A2A"/>
      <name val="Arial"/>
      <family val="2"/>
    </font>
    <font>
      <sz val="10"/>
      <color rgb="FF3B3B3B"/>
      <name val="Arial"/>
      <family val="2"/>
    </font>
    <font>
      <sz val="10"/>
      <color rgb="FF4B4D4D"/>
      <name val="Arial"/>
      <family val="2"/>
    </font>
    <font>
      <sz val="10"/>
      <color rgb="FF5B5E5D"/>
      <name val="Arial"/>
      <family val="2"/>
    </font>
    <font>
      <b/>
      <sz val="10"/>
      <name val="Arial"/>
      <family val="2"/>
    </font>
    <font>
      <b/>
      <sz val="10"/>
      <color rgb="FF131515"/>
      <name val="Arial"/>
      <family val="2"/>
    </font>
    <font>
      <b/>
      <sz val="10"/>
      <color rgb="FF3B3B3B"/>
      <name val="Arial"/>
      <family val="2"/>
    </font>
    <font>
      <b/>
      <sz val="12"/>
      <color rgb="FFFFFFFF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5F6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left" vertical="center" wrapText="1" indent="3"/>
    </xf>
    <xf numFmtId="164" fontId="8" fillId="0" borderId="1" xfId="1" applyNumberFormat="1" applyFont="1" applyBorder="1" applyAlignment="1">
      <alignment horizontal="left" vertical="center" wrapText="1" indent="2"/>
    </xf>
    <xf numFmtId="164" fontId="9" fillId="0" borderId="1" xfId="1" applyNumberFormat="1" applyFont="1" applyBorder="1" applyAlignment="1">
      <alignment horizontal="left" vertical="center" wrapText="1" indent="1"/>
    </xf>
    <xf numFmtId="164" fontId="7" fillId="0" borderId="1" xfId="1" applyNumberFormat="1" applyFont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4" fontId="4" fillId="0" borderId="1" xfId="2" applyFont="1" applyBorder="1" applyAlignment="1">
      <alignment horizontal="right" vertical="center" wrapText="1"/>
    </xf>
    <xf numFmtId="44" fontId="8" fillId="0" borderId="1" xfId="2" applyFont="1" applyBorder="1" applyAlignment="1">
      <alignment horizontal="right" vertical="center" wrapText="1"/>
    </xf>
    <xf numFmtId="44" fontId="9" fillId="0" borderId="1" xfId="2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 wrapText="1"/>
    </xf>
    <xf numFmtId="4" fontId="12" fillId="5" borderId="1" xfId="2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 applyAlignment="1">
      <alignment horizontal="right" vertical="center" wrapText="1"/>
    </xf>
    <xf numFmtId="43" fontId="3" fillId="3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3" fillId="0" borderId="1" xfId="0" applyFont="1" applyBorder="1" applyAlignment="1">
      <alignment horizontal="right" vertical="center" wrapText="1" indent="2"/>
    </xf>
    <xf numFmtId="0" fontId="3" fillId="0" borderId="1" xfId="0" applyFont="1" applyBorder="1" applyAlignment="1">
      <alignment horizontal="right" vertical="center" wrapText="1" indent="2"/>
    </xf>
    <xf numFmtId="0" fontId="3" fillId="3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 indent="6"/>
    </xf>
    <xf numFmtId="0" fontId="3" fillId="5" borderId="3" xfId="0" applyFont="1" applyFill="1" applyBorder="1" applyAlignment="1">
      <alignment horizontal="right" vertical="center" wrapText="1" indent="6"/>
    </xf>
    <xf numFmtId="0" fontId="3" fillId="5" borderId="4" xfId="0" applyFont="1" applyFill="1" applyBorder="1" applyAlignment="1">
      <alignment horizontal="right" vertical="center" wrapText="1" indent="6"/>
    </xf>
    <xf numFmtId="0" fontId="12" fillId="5" borderId="2" xfId="0" applyFont="1" applyFill="1" applyBorder="1" applyAlignment="1">
      <alignment horizontal="right" vertical="center" wrapText="1" indent="6"/>
    </xf>
    <xf numFmtId="0" fontId="12" fillId="5" borderId="3" xfId="0" applyFont="1" applyFill="1" applyBorder="1" applyAlignment="1">
      <alignment horizontal="right" vertical="center" wrapText="1" indent="6"/>
    </xf>
    <xf numFmtId="0" fontId="12" fillId="5" borderId="4" xfId="0" applyFont="1" applyFill="1" applyBorder="1" applyAlignment="1">
      <alignment horizontal="right" vertical="center" wrapText="1" indent="6"/>
    </xf>
    <xf numFmtId="0" fontId="15" fillId="6" borderId="5" xfId="0" applyFont="1" applyFill="1" applyBorder="1" applyAlignment="1">
      <alignment horizontal="left" vertical="center" wrapText="1" indent="1"/>
    </xf>
    <xf numFmtId="0" fontId="15" fillId="6" borderId="6" xfId="0" applyFont="1" applyFill="1" applyBorder="1" applyAlignment="1">
      <alignment horizontal="center" vertical="center" wrapText="1"/>
    </xf>
    <xf numFmtId="0" fontId="0" fillId="0" borderId="1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="90" zoomScaleNormal="90" zoomScaleSheetLayoutView="85" workbookViewId="0">
      <selection activeCell="B12" sqref="B12:F12"/>
    </sheetView>
  </sheetViews>
  <sheetFormatPr defaultColWidth="8.90625" defaultRowHeight="10" x14ac:dyDescent="0.2"/>
  <cols>
    <col min="1" max="1" width="8.90625" style="3"/>
    <col min="2" max="2" width="47.90625" style="1" customWidth="1"/>
    <col min="3" max="3" width="12.08984375" style="1" customWidth="1"/>
    <col min="4" max="4" width="11.6328125" style="1" customWidth="1"/>
    <col min="5" max="5" width="14.6328125" style="2" customWidth="1"/>
    <col min="6" max="6" width="12.6328125" style="2" customWidth="1"/>
    <col min="7" max="16384" width="8.90625" style="1"/>
  </cols>
  <sheetData>
    <row r="1" spans="1:6" ht="13" x14ac:dyDescent="0.2">
      <c r="A1" s="4" t="s">
        <v>11</v>
      </c>
      <c r="B1" s="4" t="s">
        <v>12</v>
      </c>
      <c r="C1" s="4" t="s">
        <v>7</v>
      </c>
      <c r="D1" s="4" t="s">
        <v>15</v>
      </c>
      <c r="E1" s="33" t="s">
        <v>16</v>
      </c>
      <c r="F1" s="33" t="s">
        <v>17</v>
      </c>
    </row>
    <row r="2" spans="1:6" ht="13" x14ac:dyDescent="0.2">
      <c r="A2" s="5" t="s">
        <v>0</v>
      </c>
      <c r="B2" s="6" t="s">
        <v>10</v>
      </c>
      <c r="C2" s="7"/>
      <c r="D2" s="7"/>
      <c r="E2" s="8"/>
      <c r="F2" s="8"/>
    </row>
    <row r="3" spans="1:6" ht="12.5" x14ac:dyDescent="0.2">
      <c r="A3" s="9">
        <v>1.1000000000000001</v>
      </c>
      <c r="B3" s="10" t="s">
        <v>26</v>
      </c>
      <c r="C3" s="11" t="s">
        <v>13</v>
      </c>
      <c r="D3" s="9" t="s">
        <v>18</v>
      </c>
      <c r="E3" s="12" t="s">
        <v>19</v>
      </c>
      <c r="F3" s="37" t="s">
        <v>20</v>
      </c>
    </row>
    <row r="4" spans="1:6" ht="12.5" x14ac:dyDescent="0.2">
      <c r="A4" s="11">
        <v>1.2</v>
      </c>
      <c r="B4" s="10"/>
      <c r="C4" s="11"/>
      <c r="D4" s="11"/>
      <c r="E4" s="34"/>
      <c r="F4" s="38">
        <f t="shared" ref="F4:F9" si="0">+E4*D4</f>
        <v>0</v>
      </c>
    </row>
    <row r="5" spans="1:6" ht="12.5" x14ac:dyDescent="0.2">
      <c r="A5" s="11">
        <v>1.3</v>
      </c>
      <c r="B5" s="13"/>
      <c r="C5" s="11"/>
      <c r="D5" s="11"/>
      <c r="E5" s="34"/>
      <c r="F5" s="38">
        <f t="shared" si="0"/>
        <v>0</v>
      </c>
    </row>
    <row r="6" spans="1:6" ht="12.5" x14ac:dyDescent="0.2">
      <c r="A6" s="14">
        <v>1.5</v>
      </c>
      <c r="B6" s="13"/>
      <c r="C6" s="14"/>
      <c r="D6" s="22"/>
      <c r="E6" s="35"/>
      <c r="F6" s="38">
        <f>+E6*D6</f>
        <v>0</v>
      </c>
    </row>
    <row r="7" spans="1:6" ht="12.5" x14ac:dyDescent="0.2">
      <c r="A7" s="17">
        <v>1.6</v>
      </c>
      <c r="B7" s="10"/>
      <c r="C7" s="14"/>
      <c r="D7" s="15"/>
      <c r="E7" s="35"/>
      <c r="F7" s="38">
        <f t="shared" si="0"/>
        <v>0</v>
      </c>
    </row>
    <row r="8" spans="1:6" ht="12.5" x14ac:dyDescent="0.2">
      <c r="A8" s="17">
        <v>1.7</v>
      </c>
      <c r="B8" s="18"/>
      <c r="C8" s="14"/>
      <c r="D8" s="22"/>
      <c r="E8" s="36"/>
      <c r="F8" s="38">
        <f t="shared" si="0"/>
        <v>0</v>
      </c>
    </row>
    <row r="9" spans="1:6" ht="12.5" x14ac:dyDescent="0.2">
      <c r="A9" s="19">
        <v>1.8</v>
      </c>
      <c r="B9" s="10"/>
      <c r="C9" s="11"/>
      <c r="D9" s="14"/>
      <c r="E9" s="36"/>
      <c r="F9" s="38">
        <f t="shared" si="0"/>
        <v>0</v>
      </c>
    </row>
    <row r="10" spans="1:6" ht="14.4" customHeight="1" x14ac:dyDescent="0.2">
      <c r="A10" s="50" t="s">
        <v>21</v>
      </c>
      <c r="B10" s="51"/>
      <c r="C10" s="51"/>
      <c r="D10" s="51"/>
      <c r="E10" s="52"/>
      <c r="F10" s="39">
        <f>SUM(F3:F9)</f>
        <v>0</v>
      </c>
    </row>
    <row r="11" spans="1:6" ht="13" x14ac:dyDescent="0.2">
      <c r="A11" s="5" t="s">
        <v>1</v>
      </c>
      <c r="B11" s="6" t="s">
        <v>14</v>
      </c>
      <c r="C11" s="7"/>
      <c r="D11" s="7"/>
      <c r="E11" s="8"/>
      <c r="F11" s="8"/>
    </row>
    <row r="12" spans="1:6" ht="12.5" x14ac:dyDescent="0.2">
      <c r="A12" s="11">
        <v>2.1</v>
      </c>
      <c r="B12" s="10" t="s">
        <v>27</v>
      </c>
      <c r="C12" s="11" t="s">
        <v>28</v>
      </c>
      <c r="D12" s="11" t="s">
        <v>29</v>
      </c>
      <c r="E12" s="21" t="s">
        <v>30</v>
      </c>
      <c r="F12" s="12" t="s">
        <v>31</v>
      </c>
    </row>
    <row r="13" spans="1:6" ht="12.5" x14ac:dyDescent="0.2">
      <c r="A13" s="14">
        <v>2.2000000000000002</v>
      </c>
      <c r="B13" s="10"/>
      <c r="C13" s="9"/>
      <c r="D13" s="14"/>
      <c r="E13" s="21"/>
      <c r="F13" s="38">
        <f t="shared" ref="F13:F18" si="1">+E13*D13</f>
        <v>0</v>
      </c>
    </row>
    <row r="14" spans="1:6" ht="12.5" x14ac:dyDescent="0.2">
      <c r="A14" s="11">
        <v>2.2999999999999998</v>
      </c>
      <c r="B14" s="10"/>
      <c r="C14" s="11"/>
      <c r="D14" s="22"/>
      <c r="E14" s="23"/>
      <c r="F14" s="38">
        <f t="shared" si="1"/>
        <v>0</v>
      </c>
    </row>
    <row r="15" spans="1:6" ht="12.5" x14ac:dyDescent="0.2">
      <c r="A15" s="11">
        <v>2.4</v>
      </c>
      <c r="B15" s="13"/>
      <c r="C15" s="9"/>
      <c r="D15" s="9"/>
      <c r="E15" s="24"/>
      <c r="F15" s="38">
        <f t="shared" si="1"/>
        <v>0</v>
      </c>
    </row>
    <row r="16" spans="1:6" ht="12.5" x14ac:dyDescent="0.2">
      <c r="A16" s="14">
        <v>2.5</v>
      </c>
      <c r="B16" s="10"/>
      <c r="C16" s="9"/>
      <c r="D16" s="11"/>
      <c r="E16" s="25"/>
      <c r="F16" s="38">
        <f t="shared" si="1"/>
        <v>0</v>
      </c>
    </row>
    <row r="17" spans="1:7" ht="12.5" x14ac:dyDescent="0.2">
      <c r="A17" s="11">
        <v>2.6</v>
      </c>
      <c r="B17" s="10"/>
      <c r="C17" s="9"/>
      <c r="D17" s="11"/>
      <c r="E17" s="21"/>
      <c r="F17" s="38">
        <f t="shared" si="1"/>
        <v>0</v>
      </c>
    </row>
    <row r="18" spans="1:7" ht="12.5" x14ac:dyDescent="0.2">
      <c r="A18" s="11">
        <v>2.7</v>
      </c>
      <c r="B18" s="10"/>
      <c r="C18" s="11"/>
      <c r="D18" s="14"/>
      <c r="E18" s="26"/>
      <c r="F18" s="38">
        <f t="shared" si="1"/>
        <v>0</v>
      </c>
    </row>
    <row r="19" spans="1:7" ht="14.4" customHeight="1" x14ac:dyDescent="0.2">
      <c r="A19" s="47" t="s">
        <v>22</v>
      </c>
      <c r="B19" s="48"/>
      <c r="C19" s="48"/>
      <c r="D19" s="48"/>
      <c r="E19" s="49"/>
      <c r="F19" s="39">
        <f>SUM(F12:F18)</f>
        <v>0</v>
      </c>
    </row>
    <row r="20" spans="1:7" ht="13" hidden="1" x14ac:dyDescent="0.2">
      <c r="A20" s="9" t="s">
        <v>3</v>
      </c>
      <c r="B20" s="27" t="s">
        <v>4</v>
      </c>
      <c r="C20" s="28"/>
      <c r="D20" s="28"/>
      <c r="E20" s="29"/>
      <c r="F20" s="29"/>
    </row>
    <row r="21" spans="1:7" ht="25" hidden="1" x14ac:dyDescent="0.2">
      <c r="A21" s="9">
        <v>111.1</v>
      </c>
      <c r="B21" s="10" t="s">
        <v>8</v>
      </c>
      <c r="C21" s="11" t="s">
        <v>5</v>
      </c>
      <c r="D21" s="14">
        <v>0</v>
      </c>
      <c r="E21" s="30">
        <v>150000</v>
      </c>
      <c r="F21" s="12">
        <f>D21*E21</f>
        <v>0</v>
      </c>
    </row>
    <row r="22" spans="1:7" ht="12.5" hidden="1" x14ac:dyDescent="0.2">
      <c r="A22" s="11">
        <v>111.2</v>
      </c>
      <c r="B22" s="10" t="s">
        <v>9</v>
      </c>
      <c r="C22" s="9" t="s">
        <v>2</v>
      </c>
      <c r="D22" s="14">
        <v>0</v>
      </c>
      <c r="E22" s="16">
        <v>400000</v>
      </c>
      <c r="F22" s="12">
        <f>D22*E22</f>
        <v>0</v>
      </c>
    </row>
    <row r="23" spans="1:7" ht="13" hidden="1" x14ac:dyDescent="0.2">
      <c r="A23" s="20"/>
      <c r="B23" s="31" t="s">
        <v>6</v>
      </c>
      <c r="C23" s="28"/>
      <c r="D23" s="28"/>
      <c r="E23" s="29"/>
      <c r="F23" s="32">
        <f>SUM(F20:F22)</f>
        <v>0</v>
      </c>
    </row>
    <row r="24" spans="1:7" ht="13" x14ac:dyDescent="0.2">
      <c r="A24" s="44" t="s">
        <v>23</v>
      </c>
      <c r="B24" s="44"/>
      <c r="C24" s="44"/>
      <c r="D24" s="44"/>
      <c r="E24" s="44"/>
      <c r="F24" s="40">
        <f>SUM(F23,F19,F10)</f>
        <v>0</v>
      </c>
    </row>
    <row r="25" spans="1:7" ht="13" x14ac:dyDescent="0.2">
      <c r="A25" s="45" t="s">
        <v>24</v>
      </c>
      <c r="B25" s="45"/>
      <c r="C25" s="45"/>
      <c r="D25" s="45"/>
      <c r="E25" s="45"/>
      <c r="F25" s="38">
        <v>0</v>
      </c>
    </row>
    <row r="26" spans="1:7" ht="13" x14ac:dyDescent="0.2">
      <c r="A26" s="46" t="s">
        <v>25</v>
      </c>
      <c r="B26" s="46"/>
      <c r="C26" s="46"/>
      <c r="D26" s="46"/>
      <c r="E26" s="46"/>
      <c r="F26" s="41">
        <f>+SUM(F24:F25)</f>
        <v>0</v>
      </c>
    </row>
    <row r="27" spans="1:7" ht="12.5" x14ac:dyDescent="0.25">
      <c r="A27" s="42"/>
      <c r="B27" s="42"/>
      <c r="C27" s="42"/>
      <c r="D27" s="42"/>
      <c r="E27" s="43"/>
      <c r="G27" s="2"/>
    </row>
    <row r="28" spans="1:7" x14ac:dyDescent="0.2">
      <c r="G28" s="2"/>
    </row>
  </sheetData>
  <mergeCells count="5">
    <mergeCell ref="A24:E24"/>
    <mergeCell ref="A25:E25"/>
    <mergeCell ref="A26:E26"/>
    <mergeCell ref="A19:E19"/>
    <mergeCell ref="A10:E10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C4C3-4C33-4586-80A9-E69744CF18CC}">
  <dimension ref="A1:G28"/>
  <sheetViews>
    <sheetView workbookViewId="0">
      <selection activeCell="B15" sqref="B15"/>
    </sheetView>
  </sheetViews>
  <sheetFormatPr defaultColWidth="8.90625" defaultRowHeight="10" x14ac:dyDescent="0.2"/>
  <cols>
    <col min="1" max="1" width="8.90625" style="3"/>
    <col min="2" max="2" width="47.90625" style="1" customWidth="1"/>
    <col min="3" max="3" width="12.08984375" style="1" customWidth="1"/>
    <col min="4" max="4" width="11.6328125" style="1" customWidth="1"/>
    <col min="5" max="5" width="14.6328125" style="2" customWidth="1"/>
    <col min="6" max="6" width="12.6328125" style="2" customWidth="1"/>
    <col min="7" max="16384" width="8.90625" style="1"/>
  </cols>
  <sheetData>
    <row r="1" spans="1:6" ht="13" x14ac:dyDescent="0.2">
      <c r="A1" s="4" t="s">
        <v>11</v>
      </c>
      <c r="B1" s="4" t="s">
        <v>12</v>
      </c>
      <c r="C1" s="4" t="s">
        <v>7</v>
      </c>
      <c r="D1" s="4" t="s">
        <v>15</v>
      </c>
      <c r="E1" s="33" t="s">
        <v>16</v>
      </c>
      <c r="F1" s="33" t="s">
        <v>17</v>
      </c>
    </row>
    <row r="2" spans="1:6" ht="13" x14ac:dyDescent="0.2">
      <c r="A2" s="5" t="s">
        <v>0</v>
      </c>
      <c r="B2" s="6" t="s">
        <v>10</v>
      </c>
      <c r="C2" s="7"/>
      <c r="D2" s="7"/>
      <c r="E2" s="8"/>
      <c r="F2" s="8"/>
    </row>
    <row r="3" spans="1:6" ht="12.5" x14ac:dyDescent="0.2">
      <c r="A3" s="9">
        <v>1.1000000000000001</v>
      </c>
      <c r="B3" s="10" t="s">
        <v>26</v>
      </c>
      <c r="C3" s="11" t="s">
        <v>13</v>
      </c>
      <c r="D3" s="9" t="s">
        <v>18</v>
      </c>
      <c r="E3" s="12" t="s">
        <v>19</v>
      </c>
      <c r="F3" s="37" t="s">
        <v>20</v>
      </c>
    </row>
    <row r="4" spans="1:6" ht="12.5" x14ac:dyDescent="0.2">
      <c r="A4" s="11">
        <v>1.2</v>
      </c>
      <c r="B4" s="10"/>
      <c r="C4" s="11"/>
      <c r="D4" s="11"/>
      <c r="E4" s="34"/>
      <c r="F4" s="38">
        <f t="shared" ref="F4:F9" si="0">+E4*D4</f>
        <v>0</v>
      </c>
    </row>
    <row r="5" spans="1:6" ht="12.5" x14ac:dyDescent="0.2">
      <c r="A5" s="11">
        <v>1.3</v>
      </c>
      <c r="B5" s="13"/>
      <c r="C5" s="11"/>
      <c r="D5" s="11"/>
      <c r="E5" s="34"/>
      <c r="F5" s="38">
        <f t="shared" si="0"/>
        <v>0</v>
      </c>
    </row>
    <row r="6" spans="1:6" ht="12.5" x14ac:dyDescent="0.2">
      <c r="A6" s="14">
        <v>1.5</v>
      </c>
      <c r="B6" s="13"/>
      <c r="C6" s="14"/>
      <c r="D6" s="22"/>
      <c r="E6" s="35"/>
      <c r="F6" s="38">
        <f>+E6*D6</f>
        <v>0</v>
      </c>
    </row>
    <row r="7" spans="1:6" ht="12.5" x14ac:dyDescent="0.2">
      <c r="A7" s="17">
        <v>1.6</v>
      </c>
      <c r="B7" s="10"/>
      <c r="C7" s="14"/>
      <c r="D7" s="15"/>
      <c r="E7" s="35"/>
      <c r="F7" s="38">
        <f t="shared" si="0"/>
        <v>0</v>
      </c>
    </row>
    <row r="8" spans="1:6" ht="12.5" x14ac:dyDescent="0.2">
      <c r="A8" s="17">
        <v>1.7</v>
      </c>
      <c r="B8" s="18"/>
      <c r="C8" s="14"/>
      <c r="D8" s="22"/>
      <c r="E8" s="36"/>
      <c r="F8" s="38">
        <f t="shared" si="0"/>
        <v>0</v>
      </c>
    </row>
    <row r="9" spans="1:6" ht="12.5" x14ac:dyDescent="0.2">
      <c r="A9" s="19">
        <v>1.8</v>
      </c>
      <c r="B9" s="10"/>
      <c r="C9" s="11"/>
      <c r="D9" s="14"/>
      <c r="E9" s="36"/>
      <c r="F9" s="38">
        <f t="shared" si="0"/>
        <v>0</v>
      </c>
    </row>
    <row r="10" spans="1:6" ht="14.4" customHeight="1" x14ac:dyDescent="0.2">
      <c r="A10" s="50" t="s">
        <v>21</v>
      </c>
      <c r="B10" s="51"/>
      <c r="C10" s="51"/>
      <c r="D10" s="51"/>
      <c r="E10" s="52"/>
      <c r="F10" s="39">
        <f>SUM(F3:F9)</f>
        <v>0</v>
      </c>
    </row>
    <row r="11" spans="1:6" ht="13" x14ac:dyDescent="0.2">
      <c r="A11" s="5" t="s">
        <v>1</v>
      </c>
      <c r="B11" s="6" t="s">
        <v>14</v>
      </c>
      <c r="C11" s="7"/>
      <c r="D11" s="7"/>
      <c r="E11" s="8"/>
      <c r="F11" s="8"/>
    </row>
    <row r="12" spans="1:6" ht="12.5" x14ac:dyDescent="0.2">
      <c r="A12" s="11">
        <v>2.1</v>
      </c>
      <c r="B12" s="10" t="s">
        <v>27</v>
      </c>
      <c r="C12" s="11" t="s">
        <v>28</v>
      </c>
      <c r="D12" s="11" t="s">
        <v>29</v>
      </c>
      <c r="E12" s="21" t="s">
        <v>30</v>
      </c>
      <c r="F12" s="12" t="s">
        <v>31</v>
      </c>
    </row>
    <row r="13" spans="1:6" ht="12.5" x14ac:dyDescent="0.2">
      <c r="A13" s="14">
        <v>2.2000000000000002</v>
      </c>
      <c r="B13" s="10"/>
      <c r="C13" s="9"/>
      <c r="D13" s="14"/>
      <c r="E13" s="21"/>
      <c r="F13" s="38">
        <f t="shared" ref="F13:F18" si="1">+E13*D13</f>
        <v>0</v>
      </c>
    </row>
    <row r="14" spans="1:6" ht="12.5" x14ac:dyDescent="0.2">
      <c r="A14" s="11">
        <v>2.2999999999999998</v>
      </c>
      <c r="B14" s="10"/>
      <c r="C14" s="11"/>
      <c r="D14" s="22"/>
      <c r="E14" s="23"/>
      <c r="F14" s="38">
        <f t="shared" si="1"/>
        <v>0</v>
      </c>
    </row>
    <row r="15" spans="1:6" ht="12.5" x14ac:dyDescent="0.2">
      <c r="A15" s="11">
        <v>2.4</v>
      </c>
      <c r="B15" s="13"/>
      <c r="C15" s="9"/>
      <c r="D15" s="9"/>
      <c r="E15" s="24"/>
      <c r="F15" s="38">
        <f t="shared" si="1"/>
        <v>0</v>
      </c>
    </row>
    <row r="16" spans="1:6" ht="12.5" x14ac:dyDescent="0.2">
      <c r="A16" s="14">
        <v>2.5</v>
      </c>
      <c r="B16" s="10"/>
      <c r="C16" s="9"/>
      <c r="D16" s="11"/>
      <c r="E16" s="25"/>
      <c r="F16" s="38">
        <f t="shared" si="1"/>
        <v>0</v>
      </c>
    </row>
    <row r="17" spans="1:7" ht="12.5" x14ac:dyDescent="0.2">
      <c r="A17" s="11">
        <v>2.6</v>
      </c>
      <c r="B17" s="10"/>
      <c r="C17" s="9"/>
      <c r="D17" s="11"/>
      <c r="E17" s="21"/>
      <c r="F17" s="38">
        <f t="shared" si="1"/>
        <v>0</v>
      </c>
    </row>
    <row r="18" spans="1:7" ht="12.5" x14ac:dyDescent="0.2">
      <c r="A18" s="11">
        <v>2.7</v>
      </c>
      <c r="B18" s="10"/>
      <c r="C18" s="11"/>
      <c r="D18" s="14"/>
      <c r="E18" s="26"/>
      <c r="F18" s="38">
        <f t="shared" si="1"/>
        <v>0</v>
      </c>
    </row>
    <row r="19" spans="1:7" ht="14.4" customHeight="1" x14ac:dyDescent="0.2">
      <c r="A19" s="47" t="s">
        <v>22</v>
      </c>
      <c r="B19" s="48"/>
      <c r="C19" s="48"/>
      <c r="D19" s="48"/>
      <c r="E19" s="49"/>
      <c r="F19" s="39">
        <f>SUM(F12:F18)</f>
        <v>0</v>
      </c>
    </row>
    <row r="20" spans="1:7" ht="13" hidden="1" x14ac:dyDescent="0.2">
      <c r="A20" s="9" t="s">
        <v>3</v>
      </c>
      <c r="B20" s="27" t="s">
        <v>4</v>
      </c>
      <c r="C20" s="28"/>
      <c r="D20" s="28"/>
      <c r="E20" s="29"/>
      <c r="F20" s="29"/>
    </row>
    <row r="21" spans="1:7" ht="25" hidden="1" x14ac:dyDescent="0.2">
      <c r="A21" s="9">
        <v>111.1</v>
      </c>
      <c r="B21" s="10" t="s">
        <v>8</v>
      </c>
      <c r="C21" s="11" t="s">
        <v>5</v>
      </c>
      <c r="D21" s="14">
        <v>0</v>
      </c>
      <c r="E21" s="30">
        <v>150000</v>
      </c>
      <c r="F21" s="12">
        <f>D21*E21</f>
        <v>0</v>
      </c>
    </row>
    <row r="22" spans="1:7" ht="12.5" hidden="1" x14ac:dyDescent="0.2">
      <c r="A22" s="11">
        <v>111.2</v>
      </c>
      <c r="B22" s="10" t="s">
        <v>9</v>
      </c>
      <c r="C22" s="9" t="s">
        <v>2</v>
      </c>
      <c r="D22" s="14">
        <v>0</v>
      </c>
      <c r="E22" s="16">
        <v>400000</v>
      </c>
      <c r="F22" s="12">
        <f>D22*E22</f>
        <v>0</v>
      </c>
    </row>
    <row r="23" spans="1:7" ht="13" hidden="1" x14ac:dyDescent="0.2">
      <c r="A23" s="20"/>
      <c r="B23" s="31" t="s">
        <v>6</v>
      </c>
      <c r="C23" s="28"/>
      <c r="D23" s="28"/>
      <c r="E23" s="29"/>
      <c r="F23" s="32">
        <f>SUM(F20:F22)</f>
        <v>0</v>
      </c>
    </row>
    <row r="24" spans="1:7" ht="13" x14ac:dyDescent="0.2">
      <c r="A24" s="44" t="s">
        <v>23</v>
      </c>
      <c r="B24" s="44"/>
      <c r="C24" s="44"/>
      <c r="D24" s="44"/>
      <c r="E24" s="44"/>
      <c r="F24" s="40">
        <f>SUM(F23,F19,F10)</f>
        <v>0</v>
      </c>
    </row>
    <row r="25" spans="1:7" ht="13" x14ac:dyDescent="0.2">
      <c r="A25" s="45" t="s">
        <v>24</v>
      </c>
      <c r="B25" s="45"/>
      <c r="C25" s="45"/>
      <c r="D25" s="45"/>
      <c r="E25" s="45"/>
      <c r="F25" s="38">
        <v>0</v>
      </c>
    </row>
    <row r="26" spans="1:7" ht="13" x14ac:dyDescent="0.2">
      <c r="A26" s="46" t="s">
        <v>25</v>
      </c>
      <c r="B26" s="46"/>
      <c r="C26" s="46"/>
      <c r="D26" s="46"/>
      <c r="E26" s="46"/>
      <c r="F26" s="41">
        <f>+SUM(F24:F25)</f>
        <v>0</v>
      </c>
    </row>
    <row r="27" spans="1:7" ht="12.5" x14ac:dyDescent="0.25">
      <c r="A27" s="42"/>
      <c r="B27" s="42"/>
      <c r="C27" s="42"/>
      <c r="D27" s="42"/>
      <c r="E27" s="43"/>
      <c r="G27" s="2"/>
    </row>
    <row r="28" spans="1:7" x14ac:dyDescent="0.2">
      <c r="G28" s="2"/>
    </row>
  </sheetData>
  <mergeCells count="5">
    <mergeCell ref="A10:E10"/>
    <mergeCell ref="A19:E19"/>
    <mergeCell ref="A24:E24"/>
    <mergeCell ref="A25:E25"/>
    <mergeCell ref="A26:E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2AD9-F872-4C4B-8DD6-7558ADF642DE}">
  <dimension ref="A1:C12"/>
  <sheetViews>
    <sheetView tabSelected="1" zoomScaleNormal="100" workbookViewId="0">
      <selection activeCell="A15" sqref="A15"/>
    </sheetView>
  </sheetViews>
  <sheetFormatPr defaultRowHeight="14.5" x14ac:dyDescent="0.35"/>
  <cols>
    <col min="1" max="1" width="45.90625" customWidth="1"/>
    <col min="2" max="3" width="47.81640625" customWidth="1"/>
  </cols>
  <sheetData>
    <row r="1" spans="1:3" ht="18.5" x14ac:dyDescent="0.35">
      <c r="A1" s="53" t="s">
        <v>32</v>
      </c>
      <c r="B1" s="54" t="s">
        <v>33</v>
      </c>
      <c r="C1" s="54" t="s">
        <v>34</v>
      </c>
    </row>
    <row r="2" spans="1:3" x14ac:dyDescent="0.35">
      <c r="A2" s="55"/>
      <c r="B2" s="55"/>
      <c r="C2" s="55"/>
    </row>
    <row r="3" spans="1:3" x14ac:dyDescent="0.35">
      <c r="A3" s="55"/>
      <c r="B3" s="55"/>
      <c r="C3" s="55"/>
    </row>
    <row r="4" spans="1:3" x14ac:dyDescent="0.35">
      <c r="A4" s="55"/>
      <c r="B4" s="55"/>
      <c r="C4" s="55"/>
    </row>
    <row r="5" spans="1:3" x14ac:dyDescent="0.35">
      <c r="A5" s="55"/>
      <c r="B5" s="55"/>
      <c r="C5" s="55"/>
    </row>
    <row r="6" spans="1:3" x14ac:dyDescent="0.35">
      <c r="A6" s="55"/>
      <c r="B6" s="55"/>
      <c r="C6" s="55"/>
    </row>
    <row r="7" spans="1:3" x14ac:dyDescent="0.35">
      <c r="A7" s="55"/>
      <c r="B7" s="55"/>
      <c r="C7" s="55"/>
    </row>
    <row r="8" spans="1:3" x14ac:dyDescent="0.35">
      <c r="A8" s="55"/>
      <c r="B8" s="55"/>
      <c r="C8" s="55"/>
    </row>
    <row r="9" spans="1:3" x14ac:dyDescent="0.35">
      <c r="A9" s="55"/>
      <c r="B9" s="55"/>
      <c r="C9" s="55"/>
    </row>
    <row r="10" spans="1:3" x14ac:dyDescent="0.35">
      <c r="A10" s="55"/>
      <c r="B10" s="55"/>
      <c r="C10" s="55"/>
    </row>
    <row r="11" spans="1:3" x14ac:dyDescent="0.35">
      <c r="A11" s="55"/>
      <c r="B11" s="55"/>
      <c r="C11" s="55"/>
    </row>
    <row r="12" spans="1:3" x14ac:dyDescent="0.35">
      <c r="A12" s="55"/>
      <c r="B12" s="55"/>
      <c r="C12" s="5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8B2E98F2B9649BD04DE99CBB06248" ma:contentTypeVersion="12" ma:contentTypeDescription="Create a new document." ma:contentTypeScope="" ma:versionID="a47fe9ab55e03b93ccf6377eb4384865">
  <xsd:schema xmlns:xsd="http://www.w3.org/2001/XMLSchema" xmlns:xs="http://www.w3.org/2001/XMLSchema" xmlns:p="http://schemas.microsoft.com/office/2006/metadata/properties" xmlns:ns2="3c9f77b2-dad4-4986-93c6-9d6fcfd3e27b" xmlns:ns3="62e02093-2a0b-46c6-a759-b772edb3903b" targetNamespace="http://schemas.microsoft.com/office/2006/metadata/properties" ma:root="true" ma:fieldsID="e4e55be2ef4e4dffd10174dcbda0df7a" ns2:_="" ns3:_="">
    <xsd:import namespace="3c9f77b2-dad4-4986-93c6-9d6fcfd3e27b"/>
    <xsd:import namespace="62e02093-2a0b-46c6-a759-b772edb390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f77b2-dad4-4986-93c6-9d6fcfd3e2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2093-2a0b-46c6-a759-b772edb390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5DBC7-322A-4FA4-9CE3-BAB442DE6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f77b2-dad4-4986-93c6-9d6fcfd3e27b"/>
    <ds:schemaRef ds:uri="62e02093-2a0b-46c6-a759-b772edb39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28D41-E431-44A6-9847-85BE707B646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2e02093-2a0b-46c6-a759-b772edb390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9f77b2-dad4-4986-93c6-9d6fcfd3e27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2614E7-8ACC-4FA7-9541-A4A9D3867E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Contract</vt:lpstr>
      <vt:lpstr>Option Period</vt:lpstr>
      <vt:lpstr>LOE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Oana Mermeze</cp:lastModifiedBy>
  <cp:lastPrinted>2017-09-27T12:30:55Z</cp:lastPrinted>
  <dcterms:created xsi:type="dcterms:W3CDTF">2017-09-20T14:26:42Z</dcterms:created>
  <dcterms:modified xsi:type="dcterms:W3CDTF">2022-02-09T18:44:31Z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0x0101000068B2E98F2B9649BD04DE99CBB06248</vt:lpwstr>
  </property>
</Properties>
</file>